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eiva\Desktop\19Sept2022\Sara\ARTICULO 31 1RA CUOTA\"/>
    </mc:Choice>
  </mc:AlternateContent>
  <bookViews>
    <workbookView xWindow="0" yWindow="0" windowWidth="28800" windowHeight="12330"/>
  </bookViews>
  <sheets>
    <sheet name="BZE 1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I56" i="1" l="1"/>
  <c r="F63" i="1" l="1"/>
  <c r="I57" i="1" l="1"/>
  <c r="H63" i="1"/>
  <c r="G63" i="1" l="1"/>
  <c r="I63" i="1" s="1"/>
  <c r="I8" i="1" l="1"/>
  <c r="I11" i="1" l="1"/>
  <c r="I4" i="1" l="1"/>
  <c r="I18" i="1" l="1"/>
  <c r="I16" i="1"/>
  <c r="I61" i="1"/>
  <c r="I15" i="1"/>
  <c r="I43" i="1"/>
  <c r="I20" i="1"/>
  <c r="I27" i="1"/>
  <c r="I24" i="1"/>
  <c r="I47" i="1"/>
  <c r="I22" i="1"/>
  <c r="I46" i="1"/>
  <c r="I55" i="1"/>
  <c r="I53" i="1"/>
  <c r="I52" i="1"/>
  <c r="I49" i="1"/>
  <c r="I48" i="1"/>
  <c r="I7" i="1"/>
  <c r="I41" i="1"/>
  <c r="I59" i="1" l="1"/>
  <c r="I25" i="1"/>
  <c r="I40" i="1"/>
  <c r="I29" i="1"/>
  <c r="I30" i="1"/>
  <c r="I14" i="1"/>
  <c r="I9" i="1"/>
  <c r="I51" i="1"/>
  <c r="I34" i="1"/>
  <c r="I45" i="1"/>
  <c r="I39" i="1"/>
  <c r="I60" i="1"/>
  <c r="I50" i="1"/>
  <c r="I35" i="1"/>
  <c r="I58" i="1"/>
  <c r="I5" i="1"/>
  <c r="I12" i="1"/>
  <c r="I23" i="1"/>
  <c r="I38" i="1"/>
  <c r="I26" i="1"/>
  <c r="I6" i="1"/>
  <c r="I28" i="1"/>
  <c r="I42" i="1"/>
  <c r="I21" i="1"/>
  <c r="I13" i="1"/>
  <c r="I44" i="1"/>
  <c r="I31" i="1"/>
  <c r="I10" i="1"/>
  <c r="I32" i="1"/>
  <c r="I33" i="1"/>
  <c r="I36" i="1"/>
  <c r="I54" i="1"/>
  <c r="I17" i="1"/>
  <c r="I19" i="1"/>
  <c r="I37" i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<sst xmlns="http://schemas.openxmlformats.org/spreadsheetml/2006/main" count="243" uniqueCount="191">
  <si>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</si>
  <si>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</si>
  <si>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</si>
  <si>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</si>
  <si>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</si>
  <si>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</si>
  <si>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</si>
  <si>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</si>
  <si>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</si>
  <si>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</si>
  <si>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</si>
  <si>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</si>
  <si>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</si>
  <si>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</si>
  <si>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</si>
  <si>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</si>
  <si>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</si>
  <si>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</si>
  <si>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</si>
  <si>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</si>
  <si>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</si>
  <si>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</si>
  <si>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</si>
  <si>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</si>
  <si>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</si>
  <si>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</si>
  <si>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</si>
  <si>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</si>
  <si>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</si>
  <si>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</si>
  <si>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</si>
  <si>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</si>
  <si>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</si>
  <si>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</si>
  <si>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</si>
  <si>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</si>
  <si>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</si>
  <si>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</si>
  <si>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</si>
  <si>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</si>
  <si>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</si>
  <si>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</si>
  <si>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</si>
  <si>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</si>
  <si>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</si>
  <si>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</si>
  <si>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</si>
  <si>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</si>
  <si>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</si>
  <si>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</si>
  <si>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</si>
  <si>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</si>
  <si>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</si>
  <si>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</si>
  <si>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</si>
  <si>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</si>
  <si>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</si>
  <si>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</si>
  <si>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</si>
  <si>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</si>
  <si>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</si>
  <si>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</si>
  <si>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</si>
  <si>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</si>
  <si>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</si>
  <si>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</si>
  <si>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</si>
  <si>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</si>
  <si>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</si>
  <si>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</si>
  <si>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</si>
  <si>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</si>
  <si>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</si>
  <si>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</si>
  <si>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</si>
  <si>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</si>
  <si>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</si>
  <si>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</si>
  <si>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</si>
  <si>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</si>
  <si>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</si>
  <si>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</si>
  <si>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</si>
  <si>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</si>
  <si>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</si>
  <si>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</si>
  <si>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</si>
  <si>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</si>
  <si>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</si>
  <si>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</si>
  <si>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</si>
  <si>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</si>
  <si>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</si>
  <si>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</si>
  <si>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</si>
  <si>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</si>
  <si>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</si>
  <si>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</si>
  <si>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</si>
  <si>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</si>
  <si>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</si>
  <si>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</si>
  <si>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</si>
  <si>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</si>
  <si>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</si>
  <si>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</si>
  <si>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</si>
  <si>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</si>
  <si>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</si>
  <si>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</si>
  <si>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</si>
  <si>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</si>
  <si>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</si>
  <si>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</si>
  <si>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</si>
  <si>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</si>
  <si>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</si>
  <si>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</si>
  <si>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</si>
  <si>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</si>
  <si>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</si>
  <si>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</si>
  <si>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</si>
  <si>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</si>
  <si>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</si>
  <si>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</si>
  <si>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</si>
  <si>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ANTÁRTICA</t>
  </si>
  <si>
    <t>12</t>
  </si>
  <si>
    <t>CONSOLIDADO BONO ZONAS EXTREMAS PRIMER TRIMESTRE 2023</t>
  </si>
  <si>
    <t>10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</si>
  <si>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</si>
  <si>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</si>
  <si>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</si>
  <si>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</si>
  <si>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</si>
  <si>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</si>
  <si>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</si>
  <si>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</si>
  <si>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</si>
  <si>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</si>
  <si>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</si>
  <si>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</si>
  <si>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</si>
  <si>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</si>
  <si>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</si>
  <si>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</si>
  <si>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</si>
  <si>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</si>
  <si>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</si>
  <si>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</si>
  <si>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</si>
  <si>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</si>
  <si>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</si>
  <si>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</si>
  <si>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</si>
  <si>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</si>
  <si>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</si>
  <si>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</si>
  <si>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</si>
  <si>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</si>
  <si>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</si>
  <si>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</si>
  <si>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</si>
  <si>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</si>
  <si>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</si>
  <si>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</si>
  <si>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</si>
  <si>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</si>
  <si>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</si>
  <si>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</si>
  <si>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</si>
  <si>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</si>
  <si>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</si>
  <si>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</si>
  <si>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</si>
  <si>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</si>
  <si>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</si>
  <si>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</si>
  <si>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</si>
  <si>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</si>
  <si>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12302</t>
  </si>
  <si>
    <t>12304</t>
  </si>
  <si>
    <t>12401</t>
  </si>
  <si>
    <t>12402</t>
  </si>
  <si>
    <t>1101</t>
  </si>
  <si>
    <t>1106</t>
  </si>
  <si>
    <t>1301</t>
  </si>
  <si>
    <t>1302</t>
  </si>
  <si>
    <t>11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</si>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</sst>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_-;\-* #,##0_-;_-* &quot;-&quot;_-;_-@"/>
    <numFmt numFmtId="165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42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5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5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165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3" fontId="3" fillId="0" borderId="0" xfId="0" applyNumberFormat="1" applyFont="1"/>
    <xf numFmtId="0" fontId="5" fillId="4" borderId="9" xfId="0" applyFont="1" applyFill="1" applyBorder="1"/>
    <xf numFmtId="0" fontId="0" fillId="0" borderId="12" xfId="0" applyBorder="1" applyProtection="1"/>
    <xf numFmtId="0" fontId="0" fillId="3" borderId="12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0" borderId="8" xfId="0" quotePrefix="1" applyNumberFormat="1" applyFont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49" fontId="0" fillId="3" borderId="9" xfId="0" quotePrefix="1" applyNumberFormat="1" applyFont="1" applyFill="1" applyBorder="1" applyAlignment="1">
      <alignment horizontal="center"/>
    </xf>
    <xf numFmtId="49" fontId="0" fillId="0" borderId="9" xfId="0" quotePrefix="1" applyNumberFormat="1" applyFont="1" applyBorder="1" applyAlignment="1">
      <alignment horizontal="center"/>
    </xf>
    <xf numFmtId="49" fontId="0" fillId="3" borderId="12" xfId="0" quotePrefix="1" applyNumberFormat="1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abSelected="1" workbookViewId="0">
      <selection activeCell="J11" sqref="J11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0" width="9.375" customWidth="1"/>
    <col min="11" max="11" width="24" bestFit="1" customWidth="1"/>
    <col min="12" max="26" width="9.375" customWidth="1"/>
  </cols>
  <sheetData>
    <row r="1" spans="1:9" ht="18.75" x14ac:dyDescent="0.3">
      <c r="D1" s="1" t="s">
        <v>129</v>
      </c>
    </row>
    <row r="2" spans="1:9" ht="15" customHeight="1" thickBot="1" x14ac:dyDescent="0.25"/>
    <row r="3" spans="1:9" ht="30" customHeight="1" thickBot="1" x14ac:dyDescent="0.25">
      <c r="A3" s="6" t="s">
        <v>122</v>
      </c>
      <c r="B3" s="7" t="s">
        <v>1</v>
      </c>
      <c r="C3" s="8" t="s">
        <v>64</v>
      </c>
      <c r="D3" s="6" t="s">
        <v>123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24" t="s">
        <v>124</v>
      </c>
      <c r="B4" s="10">
        <v>1107</v>
      </c>
      <c r="C4" s="14" t="s">
        <v>89</v>
      </c>
      <c r="D4" s="15" t="s">
        <v>31</v>
      </c>
      <c r="E4" s="36" t="s">
        <v>131</v>
      </c>
      <c r="F4" s="11">
        <v>112202578</v>
      </c>
      <c r="G4" s="11">
        <v>312150753</v>
      </c>
      <c r="H4" s="11">
        <v>0</v>
      </c>
      <c r="I4" s="12">
        <f t="shared" ref="I4:I35" si="0">SUM(F4:H4)</f>
        <v>424353331</v>
      </c>
    </row>
    <row r="5" spans="1:9" ht="14.25" x14ac:dyDescent="0.2">
      <c r="A5" s="25" t="s">
        <v>124</v>
      </c>
      <c r="B5" s="13">
        <v>1402</v>
      </c>
      <c r="C5" s="14" t="s">
        <v>100</v>
      </c>
      <c r="D5" s="15" t="s">
        <v>42</v>
      </c>
      <c r="E5" s="36" t="s">
        <v>132</v>
      </c>
      <c r="F5" s="16">
        <v>9305307</v>
      </c>
      <c r="G5" s="16">
        <v>75097847</v>
      </c>
      <c r="H5" s="16">
        <v>8763282</v>
      </c>
      <c r="I5" s="17">
        <f t="shared" si="0"/>
        <v>93166436</v>
      </c>
    </row>
    <row r="6" spans="1:9" ht="14.25" x14ac:dyDescent="0.2">
      <c r="A6" s="25" t="s">
        <v>124</v>
      </c>
      <c r="B6" s="13">
        <v>1403</v>
      </c>
      <c r="C6" s="14" t="s">
        <v>102</v>
      </c>
      <c r="D6" s="15" t="s">
        <v>44</v>
      </c>
      <c r="E6" s="36" t="s">
        <v>133</v>
      </c>
      <c r="F6" s="16">
        <v>35341368</v>
      </c>
      <c r="G6" s="16">
        <v>70579344</v>
      </c>
      <c r="H6" s="16">
        <v>0</v>
      </c>
      <c r="I6" s="17">
        <f t="shared" si="0"/>
        <v>105920712</v>
      </c>
    </row>
    <row r="7" spans="1:9" ht="14.25" x14ac:dyDescent="0.2">
      <c r="A7" s="25" t="s">
        <v>124</v>
      </c>
      <c r="B7" s="13">
        <v>1404</v>
      </c>
      <c r="C7" s="14" t="s">
        <v>88</v>
      </c>
      <c r="D7" s="15" t="s">
        <v>30</v>
      </c>
      <c r="E7" s="36" t="s">
        <v>134</v>
      </c>
      <c r="F7" s="16">
        <v>7848415</v>
      </c>
      <c r="G7" s="16">
        <v>15086446</v>
      </c>
      <c r="H7" s="16">
        <v>0</v>
      </c>
      <c r="I7" s="17">
        <f t="shared" si="0"/>
        <v>22934861</v>
      </c>
    </row>
    <row r="8" spans="1:9" ht="14.25" x14ac:dyDescent="0.2">
      <c r="A8" s="25" t="s">
        <v>124</v>
      </c>
      <c r="B8" s="13">
        <v>1101</v>
      </c>
      <c r="C8" s="14" t="s">
        <v>73</v>
      </c>
      <c r="D8" s="15" t="s">
        <v>14</v>
      </c>
      <c r="E8" s="36" t="s">
        <v>135</v>
      </c>
      <c r="F8" s="16">
        <v>8741349</v>
      </c>
      <c r="G8" s="16">
        <v>2631804</v>
      </c>
      <c r="H8" s="16">
        <v>1691874</v>
      </c>
      <c r="I8" s="17">
        <f>SUM(F8:H8)</f>
        <v>13065027</v>
      </c>
    </row>
    <row r="9" spans="1:9" ht="14.25" x14ac:dyDescent="0.2">
      <c r="A9" s="25" t="s">
        <v>124</v>
      </c>
      <c r="B9" s="13">
        <v>1405</v>
      </c>
      <c r="C9" s="14" t="s">
        <v>82</v>
      </c>
      <c r="D9" s="15" t="s">
        <v>23</v>
      </c>
      <c r="E9" s="36" t="s">
        <v>136</v>
      </c>
      <c r="F9" s="16">
        <v>6861489</v>
      </c>
      <c r="G9" s="16">
        <v>3101769</v>
      </c>
      <c r="H9" s="16">
        <v>1409895</v>
      </c>
      <c r="I9" s="17">
        <f t="shared" si="0"/>
        <v>11373153</v>
      </c>
    </row>
    <row r="10" spans="1:9" ht="14.25" x14ac:dyDescent="0.2">
      <c r="A10" s="25" t="s">
        <v>124</v>
      </c>
      <c r="B10" s="13">
        <v>1401</v>
      </c>
      <c r="C10" s="14" t="s">
        <v>66</v>
      </c>
      <c r="D10" s="15" t="s">
        <v>7</v>
      </c>
      <c r="E10" s="36" t="s">
        <v>137</v>
      </c>
      <c r="F10" s="16">
        <v>35670344</v>
      </c>
      <c r="G10" s="16">
        <v>61473560</v>
      </c>
      <c r="H10" s="16">
        <v>74109208</v>
      </c>
      <c r="I10" s="17">
        <f t="shared" si="0"/>
        <v>171253112</v>
      </c>
    </row>
    <row r="11" spans="1:9" ht="14.25" x14ac:dyDescent="0.2">
      <c r="A11" s="25" t="s">
        <v>125</v>
      </c>
      <c r="B11" s="13">
        <v>2101</v>
      </c>
      <c r="C11" s="14" t="s">
        <v>118</v>
      </c>
      <c r="D11" s="15" t="s">
        <v>60</v>
      </c>
      <c r="E11" s="36" t="s">
        <v>138</v>
      </c>
      <c r="F11" s="16">
        <v>38665597</v>
      </c>
      <c r="G11" s="16">
        <v>133376067</v>
      </c>
      <c r="H11" s="16">
        <v>2819790</v>
      </c>
      <c r="I11" s="17">
        <f>SUM(F11:H11)</f>
        <v>174861454</v>
      </c>
    </row>
    <row r="12" spans="1:9" ht="14.25" x14ac:dyDescent="0.2">
      <c r="A12" s="25" t="s">
        <v>125</v>
      </c>
      <c r="B12" s="13">
        <v>2201</v>
      </c>
      <c r="C12" s="14" t="s">
        <v>94</v>
      </c>
      <c r="D12" s="15" t="s">
        <v>36</v>
      </c>
      <c r="E12" s="36" t="s">
        <v>139</v>
      </c>
      <c r="F12" s="16">
        <v>17200719</v>
      </c>
      <c r="G12" s="16">
        <v>20463415</v>
      </c>
      <c r="H12" s="16">
        <v>0</v>
      </c>
      <c r="I12" s="17">
        <f t="shared" si="0"/>
        <v>37664134</v>
      </c>
    </row>
    <row r="13" spans="1:9" ht="14.25" x14ac:dyDescent="0.2">
      <c r="A13" s="25" t="s">
        <v>125</v>
      </c>
      <c r="B13" s="13">
        <v>2302</v>
      </c>
      <c r="C13" s="14" t="s">
        <v>68</v>
      </c>
      <c r="D13" s="15" t="s">
        <v>9</v>
      </c>
      <c r="E13" s="36" t="s">
        <v>140</v>
      </c>
      <c r="F13" s="16">
        <v>172154447</v>
      </c>
      <c r="G13" s="16">
        <v>684235428</v>
      </c>
      <c r="H13" s="16">
        <v>35341368</v>
      </c>
      <c r="I13" s="17">
        <f t="shared" si="0"/>
        <v>891731243</v>
      </c>
    </row>
    <row r="14" spans="1:9" ht="14.25" x14ac:dyDescent="0.2">
      <c r="A14" s="25" t="s">
        <v>125</v>
      </c>
      <c r="B14" s="13">
        <v>2102</v>
      </c>
      <c r="C14" s="14" t="s">
        <v>116</v>
      </c>
      <c r="D14" s="15" t="s">
        <v>58</v>
      </c>
      <c r="E14" s="36" t="s">
        <v>141</v>
      </c>
      <c r="F14" s="16">
        <v>0</v>
      </c>
      <c r="G14" s="16">
        <v>63445275</v>
      </c>
      <c r="H14" s="16">
        <v>3947706</v>
      </c>
      <c r="I14" s="17">
        <f t="shared" si="0"/>
        <v>67392981</v>
      </c>
    </row>
    <row r="15" spans="1:9" ht="14.25" x14ac:dyDescent="0.2">
      <c r="A15" s="25" t="s">
        <v>125</v>
      </c>
      <c r="B15" s="13">
        <v>2202</v>
      </c>
      <c r="C15" s="14" t="s">
        <v>95</v>
      </c>
      <c r="D15" s="15" t="s">
        <v>37</v>
      </c>
      <c r="E15" s="36" t="s">
        <v>142</v>
      </c>
      <c r="F15" s="16">
        <v>36506881</v>
      </c>
      <c r="G15" s="16">
        <v>46808514</v>
      </c>
      <c r="H15" s="16">
        <v>11279160</v>
      </c>
      <c r="I15" s="17">
        <f t="shared" si="0"/>
        <v>94594555</v>
      </c>
    </row>
    <row r="16" spans="1:9" ht="14.25" x14ac:dyDescent="0.2">
      <c r="A16" s="25" t="s">
        <v>125</v>
      </c>
      <c r="B16" s="13">
        <v>2203</v>
      </c>
      <c r="C16" s="14" t="s">
        <v>115</v>
      </c>
      <c r="D16" s="15" t="s">
        <v>57</v>
      </c>
      <c r="E16" s="36" t="s">
        <v>143</v>
      </c>
      <c r="F16" s="16">
        <v>22132218</v>
      </c>
      <c r="G16" s="16">
        <v>10245237</v>
      </c>
      <c r="H16" s="16">
        <v>0</v>
      </c>
      <c r="I16" s="17">
        <f t="shared" si="0"/>
        <v>32377455</v>
      </c>
    </row>
    <row r="17" spans="1:9" ht="14.25" x14ac:dyDescent="0.2">
      <c r="A17" s="25" t="s">
        <v>125</v>
      </c>
      <c r="B17" s="13">
        <v>2103</v>
      </c>
      <c r="C17" s="14" t="s">
        <v>71</v>
      </c>
      <c r="D17" s="15" t="s">
        <v>12</v>
      </c>
      <c r="E17" s="36" t="s">
        <v>144</v>
      </c>
      <c r="F17" s="16">
        <v>80423545</v>
      </c>
      <c r="G17" s="16">
        <v>220319592</v>
      </c>
      <c r="H17" s="16">
        <v>35153382</v>
      </c>
      <c r="I17" s="17">
        <f t="shared" si="0"/>
        <v>335896519</v>
      </c>
    </row>
    <row r="18" spans="1:9" ht="14.25" x14ac:dyDescent="0.2">
      <c r="A18" s="25" t="s">
        <v>125</v>
      </c>
      <c r="B18" s="13">
        <v>2104</v>
      </c>
      <c r="C18" s="14" t="s">
        <v>98</v>
      </c>
      <c r="D18" s="15" t="s">
        <v>40</v>
      </c>
      <c r="E18" s="36" t="s">
        <v>145</v>
      </c>
      <c r="F18" s="16">
        <v>9869265</v>
      </c>
      <c r="G18" s="16">
        <v>563958</v>
      </c>
      <c r="H18" s="16">
        <v>0</v>
      </c>
      <c r="I18" s="17">
        <f t="shared" si="0"/>
        <v>10433223</v>
      </c>
    </row>
    <row r="19" spans="1:9" ht="14.25" x14ac:dyDescent="0.2">
      <c r="A19" s="25" t="s">
        <v>125</v>
      </c>
      <c r="B19" s="13">
        <v>2301</v>
      </c>
      <c r="C19" s="14" t="s">
        <v>114</v>
      </c>
      <c r="D19" s="15" t="s">
        <v>56</v>
      </c>
      <c r="E19" s="36" t="s">
        <v>146</v>
      </c>
      <c r="F19" s="16">
        <v>31212256</v>
      </c>
      <c r="G19" s="16">
        <v>31572249</v>
      </c>
      <c r="H19" s="16">
        <v>0</v>
      </c>
      <c r="I19" s="17">
        <f t="shared" si="0"/>
        <v>62784505</v>
      </c>
    </row>
    <row r="20" spans="1:9" ht="14.25" x14ac:dyDescent="0.2">
      <c r="A20" s="25" t="s">
        <v>126</v>
      </c>
      <c r="B20" s="13">
        <v>5201</v>
      </c>
      <c r="C20" s="14" t="s">
        <v>90</v>
      </c>
      <c r="D20" s="15" t="s">
        <v>32</v>
      </c>
      <c r="E20" s="36" t="s">
        <v>147</v>
      </c>
      <c r="F20" s="16">
        <v>31976483</v>
      </c>
      <c r="G20" s="16">
        <v>36959830</v>
      </c>
      <c r="H20" s="16">
        <v>0</v>
      </c>
      <c r="I20" s="17">
        <f t="shared" si="0"/>
        <v>68936313</v>
      </c>
    </row>
    <row r="21" spans="1:9" ht="15.75" customHeight="1" x14ac:dyDescent="0.2">
      <c r="A21" s="25" t="s">
        <v>126</v>
      </c>
      <c r="B21" s="13">
        <v>5104</v>
      </c>
      <c r="C21" s="14" t="s">
        <v>91</v>
      </c>
      <c r="D21" s="15" t="s">
        <v>33</v>
      </c>
      <c r="E21" s="36" t="s">
        <v>148</v>
      </c>
      <c r="F21" s="16">
        <v>14534765</v>
      </c>
      <c r="G21" s="16">
        <v>0</v>
      </c>
      <c r="H21" s="16">
        <v>0</v>
      </c>
      <c r="I21" s="17">
        <f t="shared" si="0"/>
        <v>14534765</v>
      </c>
    </row>
    <row r="22" spans="1:9" ht="15.75" customHeight="1" x14ac:dyDescent="0.2">
      <c r="A22" s="33" t="s">
        <v>130</v>
      </c>
      <c r="B22" s="13">
        <v>10202</v>
      </c>
      <c r="C22" s="14" t="s">
        <v>79</v>
      </c>
      <c r="D22" s="15" t="s">
        <v>20</v>
      </c>
      <c r="E22" s="36" t="s">
        <v>149</v>
      </c>
      <c r="F22" s="16">
        <v>6357356</v>
      </c>
      <c r="G22" s="16">
        <v>7109301</v>
      </c>
      <c r="H22" s="16">
        <v>1794415</v>
      </c>
      <c r="I22" s="17">
        <f t="shared" si="0"/>
        <v>15261072</v>
      </c>
    </row>
    <row r="23" spans="1:9" ht="15.75" customHeight="1" x14ac:dyDescent="0.2">
      <c r="A23" s="33" t="s">
        <v>130</v>
      </c>
      <c r="B23" s="13">
        <v>10201</v>
      </c>
      <c r="C23" s="14" t="s">
        <v>74</v>
      </c>
      <c r="D23" s="15" t="s">
        <v>15</v>
      </c>
      <c r="E23" s="36" t="s">
        <v>150</v>
      </c>
      <c r="F23" s="16">
        <v>61407151</v>
      </c>
      <c r="G23" s="16">
        <v>115255135</v>
      </c>
      <c r="H23" s="16">
        <v>17272216</v>
      </c>
      <c r="I23" s="17">
        <f t="shared" si="0"/>
        <v>193934502</v>
      </c>
    </row>
    <row r="24" spans="1:9" ht="15.75" customHeight="1" x14ac:dyDescent="0.2">
      <c r="A24" s="33" t="s">
        <v>130</v>
      </c>
      <c r="B24" s="13">
        <v>10401</v>
      </c>
      <c r="C24" s="14" t="s">
        <v>77</v>
      </c>
      <c r="D24" s="15" t="s">
        <v>18</v>
      </c>
      <c r="E24" s="36" t="s">
        <v>151</v>
      </c>
      <c r="F24" s="16">
        <v>20488020</v>
      </c>
      <c r="G24" s="16">
        <v>63966251</v>
      </c>
      <c r="H24" s="16">
        <v>0</v>
      </c>
      <c r="I24" s="17">
        <f t="shared" si="0"/>
        <v>84454271</v>
      </c>
    </row>
    <row r="25" spans="1:9" ht="15.75" customHeight="1" x14ac:dyDescent="0.2">
      <c r="A25" s="33" t="s">
        <v>130</v>
      </c>
      <c r="B25" s="13">
        <v>10203</v>
      </c>
      <c r="C25" s="14" t="s">
        <v>107</v>
      </c>
      <c r="D25" s="15" t="s">
        <v>49</v>
      </c>
      <c r="E25" s="36" t="s">
        <v>152</v>
      </c>
      <c r="F25" s="16">
        <v>11219631</v>
      </c>
      <c r="G25" s="16">
        <v>23915376</v>
      </c>
      <c r="H25" s="16">
        <v>2325106</v>
      </c>
      <c r="I25" s="17">
        <f t="shared" si="0"/>
        <v>37460113</v>
      </c>
    </row>
    <row r="26" spans="1:9" ht="15.75" customHeight="1" x14ac:dyDescent="0.2">
      <c r="A26" s="33" t="s">
        <v>130</v>
      </c>
      <c r="B26" s="13">
        <v>10103</v>
      </c>
      <c r="C26" s="14" t="s">
        <v>108</v>
      </c>
      <c r="D26" s="15" t="s">
        <v>50</v>
      </c>
      <c r="E26" s="36" t="s">
        <v>153</v>
      </c>
      <c r="F26" s="16">
        <v>27213294</v>
      </c>
      <c r="G26" s="16">
        <v>118435225</v>
      </c>
      <c r="H26" s="16">
        <v>12289846</v>
      </c>
      <c r="I26" s="17">
        <f t="shared" si="0"/>
        <v>157938365</v>
      </c>
    </row>
    <row r="27" spans="1:9" ht="15.75" customHeight="1" x14ac:dyDescent="0.2">
      <c r="A27" s="33" t="s">
        <v>130</v>
      </c>
      <c r="B27" s="13">
        <v>10204</v>
      </c>
      <c r="C27" s="14" t="s">
        <v>105</v>
      </c>
      <c r="D27" s="15" t="s">
        <v>47</v>
      </c>
      <c r="E27" s="36" t="s">
        <v>154</v>
      </c>
      <c r="F27" s="16">
        <v>19050607</v>
      </c>
      <c r="G27" s="16">
        <v>7543961</v>
      </c>
      <c r="H27" s="16">
        <v>2103667</v>
      </c>
      <c r="I27" s="17">
        <f t="shared" si="0"/>
        <v>28698235</v>
      </c>
    </row>
    <row r="28" spans="1:9" ht="15.75" customHeight="1" x14ac:dyDescent="0.2">
      <c r="A28" s="33" t="s">
        <v>130</v>
      </c>
      <c r="B28" s="13">
        <v>10205</v>
      </c>
      <c r="C28" s="14" t="s">
        <v>67</v>
      </c>
      <c r="D28" s="15" t="s">
        <v>8</v>
      </c>
      <c r="E28" s="36" t="s">
        <v>155</v>
      </c>
      <c r="F28" s="16">
        <v>44780958</v>
      </c>
      <c r="G28" s="16">
        <v>80714394</v>
      </c>
      <c r="H28" s="16">
        <v>28897746</v>
      </c>
      <c r="I28" s="17">
        <f t="shared" si="0"/>
        <v>154393098</v>
      </c>
    </row>
    <row r="29" spans="1:9" ht="15.75" customHeight="1" x14ac:dyDescent="0.2">
      <c r="A29" s="33" t="s">
        <v>130</v>
      </c>
      <c r="B29" s="13">
        <v>10402</v>
      </c>
      <c r="C29" s="14" t="s">
        <v>109</v>
      </c>
      <c r="D29" s="15" t="s">
        <v>51</v>
      </c>
      <c r="E29" s="36" t="s">
        <v>156</v>
      </c>
      <c r="F29" s="16">
        <v>17658723</v>
      </c>
      <c r="G29" s="16">
        <v>23344166</v>
      </c>
      <c r="H29" s="16">
        <v>3985896</v>
      </c>
      <c r="I29" s="17">
        <f t="shared" si="0"/>
        <v>44988785</v>
      </c>
    </row>
    <row r="30" spans="1:9" ht="15.75" customHeight="1" x14ac:dyDescent="0.2">
      <c r="A30" s="33" t="s">
        <v>130</v>
      </c>
      <c r="B30" s="13">
        <v>10403</v>
      </c>
      <c r="C30" s="14" t="s">
        <v>84</v>
      </c>
      <c r="D30" s="15" t="s">
        <v>25</v>
      </c>
      <c r="E30" s="36" t="s">
        <v>157</v>
      </c>
      <c r="F30" s="16">
        <v>19694516</v>
      </c>
      <c r="G30" s="16">
        <v>29680495</v>
      </c>
      <c r="H30" s="16">
        <v>6311001</v>
      </c>
      <c r="I30" s="17">
        <f t="shared" si="0"/>
        <v>55686012</v>
      </c>
    </row>
    <row r="31" spans="1:9" ht="15.75" customHeight="1" x14ac:dyDescent="0.2">
      <c r="A31" s="33" t="s">
        <v>130</v>
      </c>
      <c r="B31" s="13">
        <v>10404</v>
      </c>
      <c r="C31" s="14" t="s">
        <v>83</v>
      </c>
      <c r="D31" s="15" t="s">
        <v>24</v>
      </c>
      <c r="E31" s="36" t="s">
        <v>158</v>
      </c>
      <c r="F31" s="16">
        <v>14048928</v>
      </c>
      <c r="G31" s="16">
        <v>20593796</v>
      </c>
      <c r="H31" s="16">
        <v>0</v>
      </c>
      <c r="I31" s="17">
        <f t="shared" si="0"/>
        <v>34642724</v>
      </c>
    </row>
    <row r="32" spans="1:9" ht="15.75" customHeight="1" x14ac:dyDescent="0.2">
      <c r="A32" s="33" t="s">
        <v>130</v>
      </c>
      <c r="B32" s="13">
        <v>10206</v>
      </c>
      <c r="C32" s="14" t="s">
        <v>110</v>
      </c>
      <c r="D32" s="19" t="s">
        <v>52</v>
      </c>
      <c r="E32" s="37" t="s">
        <v>159</v>
      </c>
      <c r="F32" s="16">
        <v>19902648</v>
      </c>
      <c r="G32" s="16">
        <v>48974850</v>
      </c>
      <c r="H32" s="16">
        <v>8303950</v>
      </c>
      <c r="I32" s="17">
        <f t="shared" si="0"/>
        <v>77181448</v>
      </c>
    </row>
    <row r="33" spans="1:9" ht="15.75" customHeight="1" x14ac:dyDescent="0.2">
      <c r="A33" s="33" t="s">
        <v>130</v>
      </c>
      <c r="B33" s="13">
        <v>10207</v>
      </c>
      <c r="C33" s="14" t="s">
        <v>75</v>
      </c>
      <c r="D33" s="15" t="s">
        <v>16</v>
      </c>
      <c r="E33" s="36" t="s">
        <v>160</v>
      </c>
      <c r="F33" s="16">
        <v>21094386</v>
      </c>
      <c r="G33" s="16">
        <v>33637598</v>
      </c>
      <c r="H33" s="16">
        <v>0</v>
      </c>
      <c r="I33" s="17">
        <f t="shared" si="0"/>
        <v>54731984</v>
      </c>
    </row>
    <row r="34" spans="1:9" ht="15.75" customHeight="1" x14ac:dyDescent="0.2">
      <c r="A34" s="33" t="s">
        <v>130</v>
      </c>
      <c r="B34" s="13">
        <v>10208</v>
      </c>
      <c r="C34" s="14" t="s">
        <v>121</v>
      </c>
      <c r="D34" s="15" t="s">
        <v>29</v>
      </c>
      <c r="E34" s="36" t="s">
        <v>161</v>
      </c>
      <c r="F34" s="16">
        <v>24501461</v>
      </c>
      <c r="G34" s="16">
        <v>61350551</v>
      </c>
      <c r="H34" s="16">
        <v>5398627</v>
      </c>
      <c r="I34" s="17">
        <f t="shared" si="0"/>
        <v>91250639</v>
      </c>
    </row>
    <row r="35" spans="1:9" ht="15.75" customHeight="1" x14ac:dyDescent="0.2">
      <c r="A35" s="33" t="s">
        <v>130</v>
      </c>
      <c r="B35" s="13">
        <v>10209</v>
      </c>
      <c r="C35" s="14" t="s">
        <v>85</v>
      </c>
      <c r="D35" s="15" t="s">
        <v>26</v>
      </c>
      <c r="E35" s="36" t="s">
        <v>162</v>
      </c>
      <c r="F35" s="16">
        <v>12043091</v>
      </c>
      <c r="G35" s="16">
        <v>19518113</v>
      </c>
      <c r="H35" s="16">
        <v>0</v>
      </c>
      <c r="I35" s="17">
        <f t="shared" si="0"/>
        <v>31561204</v>
      </c>
    </row>
    <row r="36" spans="1:9" ht="15.75" customHeight="1" x14ac:dyDescent="0.2">
      <c r="A36" s="34" t="s">
        <v>130</v>
      </c>
      <c r="B36" s="18">
        <v>10210</v>
      </c>
      <c r="C36" s="14" t="s">
        <v>99</v>
      </c>
      <c r="D36" s="15" t="s">
        <v>41</v>
      </c>
      <c r="E36" s="36" t="s">
        <v>163</v>
      </c>
      <c r="F36" s="16">
        <v>12873649</v>
      </c>
      <c r="G36" s="16">
        <v>16110939</v>
      </c>
      <c r="H36" s="16">
        <v>0</v>
      </c>
      <c r="I36" s="17">
        <f t="shared" ref="I36:I61" si="1">SUM(F36:H36)</f>
        <v>28984588</v>
      </c>
    </row>
    <row r="37" spans="1:9" ht="15.75" customHeight="1" x14ac:dyDescent="0.2">
      <c r="A37" s="33" t="s">
        <v>189</v>
      </c>
      <c r="B37" s="13">
        <v>11201</v>
      </c>
      <c r="C37" s="14" t="s">
        <v>65</v>
      </c>
      <c r="D37" s="15" t="s">
        <v>6</v>
      </c>
      <c r="E37" s="36" t="s">
        <v>164</v>
      </c>
      <c r="F37" s="16">
        <v>58766593</v>
      </c>
      <c r="G37" s="16">
        <v>111294772</v>
      </c>
      <c r="H37" s="16">
        <v>18272276</v>
      </c>
      <c r="I37" s="17">
        <f t="shared" si="1"/>
        <v>188333641</v>
      </c>
    </row>
    <row r="38" spans="1:9" ht="15.75" customHeight="1" x14ac:dyDescent="0.2">
      <c r="A38" s="33" t="s">
        <v>189</v>
      </c>
      <c r="B38" s="13">
        <v>11401</v>
      </c>
      <c r="C38" s="14" t="s">
        <v>78</v>
      </c>
      <c r="D38" s="15" t="s">
        <v>19</v>
      </c>
      <c r="E38" s="36" t="s">
        <v>165</v>
      </c>
      <c r="F38" s="16">
        <v>17649358</v>
      </c>
      <c r="G38" s="16">
        <v>34052876</v>
      </c>
      <c r="H38" s="16">
        <v>0</v>
      </c>
      <c r="I38" s="17">
        <f t="shared" si="1"/>
        <v>51702234</v>
      </c>
    </row>
    <row r="39" spans="1:9" ht="15.75" customHeight="1" x14ac:dyDescent="0.2">
      <c r="A39" s="33" t="s">
        <v>189</v>
      </c>
      <c r="B39" s="13">
        <v>11202</v>
      </c>
      <c r="C39" s="14" t="s">
        <v>87</v>
      </c>
      <c r="D39" s="15" t="s">
        <v>28</v>
      </c>
      <c r="E39" s="36" t="s">
        <v>166</v>
      </c>
      <c r="F39" s="16">
        <v>17543230</v>
      </c>
      <c r="G39" s="16">
        <v>11766238</v>
      </c>
      <c r="H39" s="16">
        <v>0</v>
      </c>
      <c r="I39" s="17">
        <f t="shared" si="1"/>
        <v>29309468</v>
      </c>
    </row>
    <row r="40" spans="1:9" ht="15.75" customHeight="1" x14ac:dyDescent="0.2">
      <c r="A40" s="33" t="s">
        <v>189</v>
      </c>
      <c r="B40" s="13">
        <v>11301</v>
      </c>
      <c r="C40" s="14" t="s">
        <v>76</v>
      </c>
      <c r="D40" s="15" t="s">
        <v>17</v>
      </c>
      <c r="E40" s="36" t="s">
        <v>167</v>
      </c>
      <c r="F40" s="16">
        <v>14119486</v>
      </c>
      <c r="G40" s="16">
        <v>25185576</v>
      </c>
      <c r="H40" s="16">
        <v>0</v>
      </c>
      <c r="I40" s="17">
        <f t="shared" si="1"/>
        <v>39305062</v>
      </c>
    </row>
    <row r="41" spans="1:9" ht="15.75" customHeight="1" x14ac:dyDescent="0.2">
      <c r="A41" s="33" t="s">
        <v>189</v>
      </c>
      <c r="B41" s="13">
        <v>11101</v>
      </c>
      <c r="C41" s="14" t="s">
        <v>111</v>
      </c>
      <c r="D41" s="15" t="s">
        <v>53</v>
      </c>
      <c r="E41" s="36" t="s">
        <v>168</v>
      </c>
      <c r="F41" s="16">
        <v>13121499</v>
      </c>
      <c r="G41" s="16">
        <v>11234551</v>
      </c>
      <c r="H41" s="16">
        <v>2330176</v>
      </c>
      <c r="I41" s="17">
        <f t="shared" si="1"/>
        <v>26686226</v>
      </c>
    </row>
    <row r="42" spans="1:9" ht="15.75" customHeight="1" x14ac:dyDescent="0.2">
      <c r="A42" s="33" t="s">
        <v>189</v>
      </c>
      <c r="B42" s="13">
        <v>11203</v>
      </c>
      <c r="C42" s="14" t="s">
        <v>80</v>
      </c>
      <c r="D42" s="15" t="s">
        <v>21</v>
      </c>
      <c r="E42" s="36" t="s">
        <v>169</v>
      </c>
      <c r="F42" s="16">
        <v>9343777</v>
      </c>
      <c r="G42" s="16">
        <v>22278879</v>
      </c>
      <c r="H42" s="16">
        <v>9874412</v>
      </c>
      <c r="I42" s="17">
        <f t="shared" si="1"/>
        <v>41497068</v>
      </c>
    </row>
    <row r="43" spans="1:9" ht="15.75" customHeight="1" x14ac:dyDescent="0.2">
      <c r="A43" s="33" t="s">
        <v>189</v>
      </c>
      <c r="B43" s="13">
        <v>11102</v>
      </c>
      <c r="C43" s="14" t="s">
        <v>97</v>
      </c>
      <c r="D43" s="15" t="s">
        <v>39</v>
      </c>
      <c r="E43" s="36" t="s">
        <v>170</v>
      </c>
      <c r="F43" s="16">
        <v>0</v>
      </c>
      <c r="G43" s="16">
        <v>0</v>
      </c>
      <c r="H43" s="16">
        <v>0</v>
      </c>
      <c r="I43" s="17">
        <f t="shared" si="1"/>
        <v>0</v>
      </c>
    </row>
    <row r="44" spans="1:9" ht="15.75" customHeight="1" x14ac:dyDescent="0.2">
      <c r="A44" s="33" t="s">
        <v>189</v>
      </c>
      <c r="B44" s="13">
        <v>11302</v>
      </c>
      <c r="C44" s="14" t="s">
        <v>120</v>
      </c>
      <c r="D44" s="15" t="s">
        <v>62</v>
      </c>
      <c r="E44" s="36" t="s">
        <v>171</v>
      </c>
      <c r="F44" s="16">
        <v>7045900</v>
      </c>
      <c r="G44" s="16">
        <v>4812623</v>
      </c>
      <c r="H44" s="16">
        <v>3289933</v>
      </c>
      <c r="I44" s="17">
        <f t="shared" si="1"/>
        <v>15148456</v>
      </c>
    </row>
    <row r="45" spans="1:9" ht="15.75" customHeight="1" x14ac:dyDescent="0.2">
      <c r="A45" s="33" t="s">
        <v>189</v>
      </c>
      <c r="B45" s="13">
        <v>11402</v>
      </c>
      <c r="C45" s="14" t="s">
        <v>81</v>
      </c>
      <c r="D45" s="15" t="s">
        <v>22</v>
      </c>
      <c r="E45" s="36" t="s">
        <v>172</v>
      </c>
      <c r="F45" s="16">
        <v>67838133</v>
      </c>
      <c r="G45" s="16">
        <v>130102297</v>
      </c>
      <c r="H45" s="16">
        <v>48931406</v>
      </c>
      <c r="I45" s="17">
        <f t="shared" si="1"/>
        <v>246871836</v>
      </c>
    </row>
    <row r="46" spans="1:9" ht="15.75" customHeight="1" x14ac:dyDescent="0.2">
      <c r="A46" s="33" t="s">
        <v>189</v>
      </c>
      <c r="B46" s="13">
        <v>11303</v>
      </c>
      <c r="C46" s="14" t="s">
        <v>92</v>
      </c>
      <c r="D46" s="15" t="s">
        <v>34</v>
      </c>
      <c r="E46" s="36" t="s">
        <v>173</v>
      </c>
      <c r="F46" s="16">
        <v>9482203</v>
      </c>
      <c r="G46" s="16">
        <v>5266492</v>
      </c>
      <c r="H46" s="16">
        <v>3183805</v>
      </c>
      <c r="I46" s="17">
        <f t="shared" si="1"/>
        <v>17932500</v>
      </c>
    </row>
    <row r="47" spans="1:9" ht="15.75" customHeight="1" x14ac:dyDescent="0.2">
      <c r="A47" s="33" t="s">
        <v>128</v>
      </c>
      <c r="B47" s="13">
        <v>12201</v>
      </c>
      <c r="C47" s="14" t="s">
        <v>96</v>
      </c>
      <c r="D47" s="15" t="s">
        <v>38</v>
      </c>
      <c r="E47" s="36" t="s">
        <v>174</v>
      </c>
      <c r="F47" s="16">
        <v>48587643</v>
      </c>
      <c r="G47" s="16">
        <v>80241130</v>
      </c>
      <c r="H47" s="16">
        <v>32677842</v>
      </c>
      <c r="I47" s="17">
        <f t="shared" si="1"/>
        <v>161506615</v>
      </c>
    </row>
    <row r="48" spans="1:9" ht="15.75" customHeight="1" x14ac:dyDescent="0.2">
      <c r="A48" s="33" t="s">
        <v>128</v>
      </c>
      <c r="B48" s="13">
        <v>12102</v>
      </c>
      <c r="C48" s="14" t="s">
        <v>119</v>
      </c>
      <c r="D48" s="15" t="s">
        <v>61</v>
      </c>
      <c r="E48" s="36" t="s">
        <v>175</v>
      </c>
      <c r="F48" s="16">
        <v>9551417</v>
      </c>
      <c r="G48" s="16">
        <v>6644464</v>
      </c>
      <c r="H48" s="16">
        <v>1245837</v>
      </c>
      <c r="I48" s="17">
        <f t="shared" si="1"/>
        <v>17441718</v>
      </c>
    </row>
    <row r="49" spans="1:9" ht="15.75" customHeight="1" x14ac:dyDescent="0.2">
      <c r="A49" s="33" t="s">
        <v>128</v>
      </c>
      <c r="B49" s="13">
        <v>12401</v>
      </c>
      <c r="C49" s="14" t="s">
        <v>112</v>
      </c>
      <c r="D49" s="15" t="s">
        <v>54</v>
      </c>
      <c r="E49" s="36" t="s">
        <v>176</v>
      </c>
      <c r="F49" s="16">
        <v>15914415</v>
      </c>
      <c r="G49" s="16">
        <v>415279</v>
      </c>
      <c r="H49" s="16">
        <v>0</v>
      </c>
      <c r="I49" s="17">
        <f t="shared" si="1"/>
        <v>16329694</v>
      </c>
    </row>
    <row r="50" spans="1:9" ht="15.75" customHeight="1" x14ac:dyDescent="0.2">
      <c r="A50" s="33" t="s">
        <v>128</v>
      </c>
      <c r="B50" s="13">
        <v>12301</v>
      </c>
      <c r="C50" s="14" t="s">
        <v>113</v>
      </c>
      <c r="D50" s="15" t="s">
        <v>55</v>
      </c>
      <c r="E50" s="36" t="s">
        <v>177</v>
      </c>
      <c r="F50" s="16">
        <v>10940294</v>
      </c>
      <c r="G50" s="16">
        <v>1661116</v>
      </c>
      <c r="H50" s="16">
        <v>0</v>
      </c>
      <c r="I50" s="17">
        <f t="shared" si="1"/>
        <v>12601410</v>
      </c>
    </row>
    <row r="51" spans="1:9" ht="15.75" customHeight="1" x14ac:dyDescent="0.2">
      <c r="A51" s="33" t="s">
        <v>128</v>
      </c>
      <c r="B51" s="13">
        <v>12302</v>
      </c>
      <c r="C51" s="14" t="s">
        <v>104</v>
      </c>
      <c r="D51" s="15" t="s">
        <v>46</v>
      </c>
      <c r="E51" s="36" t="s">
        <v>178</v>
      </c>
      <c r="F51" s="16">
        <v>188379784</v>
      </c>
      <c r="G51" s="16">
        <v>336875903</v>
      </c>
      <c r="H51" s="16">
        <v>24501461</v>
      </c>
      <c r="I51" s="17">
        <f t="shared" si="1"/>
        <v>549757148</v>
      </c>
    </row>
    <row r="52" spans="1:9" ht="15.75" customHeight="1" x14ac:dyDescent="0.2">
      <c r="A52" s="33" t="s">
        <v>128</v>
      </c>
      <c r="B52" s="13">
        <v>12101</v>
      </c>
      <c r="C52" s="14" t="s">
        <v>93</v>
      </c>
      <c r="D52" s="15" t="s">
        <v>35</v>
      </c>
      <c r="E52" s="36" t="s">
        <v>179</v>
      </c>
      <c r="F52" s="16">
        <v>11143319</v>
      </c>
      <c r="G52" s="16">
        <v>4568125</v>
      </c>
      <c r="H52" s="16">
        <v>0</v>
      </c>
      <c r="I52" s="17">
        <f t="shared" si="1"/>
        <v>15711444</v>
      </c>
    </row>
    <row r="53" spans="1:9" ht="15.75" customHeight="1" x14ac:dyDescent="0.2">
      <c r="A53" s="33" t="s">
        <v>128</v>
      </c>
      <c r="B53" s="13">
        <v>12103</v>
      </c>
      <c r="C53" s="14" t="s">
        <v>101</v>
      </c>
      <c r="D53" s="15" t="s">
        <v>43</v>
      </c>
      <c r="E53" s="36" t="s">
        <v>180</v>
      </c>
      <c r="F53" s="16">
        <v>29207956</v>
      </c>
      <c r="G53" s="16">
        <v>0</v>
      </c>
      <c r="H53" s="16">
        <v>0</v>
      </c>
      <c r="I53" s="17">
        <f t="shared" si="1"/>
        <v>29207956</v>
      </c>
    </row>
    <row r="54" spans="1:9" ht="15.75" customHeight="1" x14ac:dyDescent="0.2">
      <c r="A54" s="33" t="s">
        <v>128</v>
      </c>
      <c r="B54" s="13">
        <v>12104</v>
      </c>
      <c r="C54" s="14" t="s">
        <v>103</v>
      </c>
      <c r="D54" s="15" t="s">
        <v>45</v>
      </c>
      <c r="E54" s="36" t="s">
        <v>181</v>
      </c>
      <c r="F54" s="16">
        <v>9689843</v>
      </c>
      <c r="G54" s="16">
        <v>3806725</v>
      </c>
      <c r="H54" s="16">
        <v>2477832</v>
      </c>
      <c r="I54" s="17">
        <f t="shared" si="1"/>
        <v>15974400</v>
      </c>
    </row>
    <row r="55" spans="1:9" ht="15.75" customHeight="1" x14ac:dyDescent="0.2">
      <c r="A55" s="33" t="s">
        <v>128</v>
      </c>
      <c r="B55" s="13">
        <v>12303</v>
      </c>
      <c r="C55" s="14" t="s">
        <v>117</v>
      </c>
      <c r="D55" s="15" t="s">
        <v>59</v>
      </c>
      <c r="E55" s="36" t="s">
        <v>182</v>
      </c>
      <c r="F55" s="16">
        <v>8259436</v>
      </c>
      <c r="G55" s="16">
        <v>1661116</v>
      </c>
      <c r="H55" s="16">
        <v>2214821</v>
      </c>
      <c r="I55" s="17">
        <f t="shared" si="1"/>
        <v>12135373</v>
      </c>
    </row>
    <row r="56" spans="1:9" ht="15.75" customHeight="1" x14ac:dyDescent="0.2">
      <c r="A56" s="33" t="s">
        <v>128</v>
      </c>
      <c r="B56" s="13">
        <v>12402</v>
      </c>
      <c r="C56" s="14" t="s">
        <v>70</v>
      </c>
      <c r="D56" s="15" t="s">
        <v>11</v>
      </c>
      <c r="E56" s="36" t="s">
        <v>183</v>
      </c>
      <c r="F56" s="16">
        <v>13288928</v>
      </c>
      <c r="G56" s="16">
        <v>21688878</v>
      </c>
      <c r="H56" s="16">
        <v>0</v>
      </c>
      <c r="I56" s="17">
        <f>SUM(F56:H56)</f>
        <v>34977806</v>
      </c>
    </row>
    <row r="57" spans="1:9" ht="15.75" customHeight="1" x14ac:dyDescent="0.2">
      <c r="A57" s="33" t="s">
        <v>128</v>
      </c>
      <c r="B57" s="13"/>
      <c r="C57" s="14" t="s">
        <v>70</v>
      </c>
      <c r="D57" s="27" t="s">
        <v>127</v>
      </c>
      <c r="E57" s="36" t="s">
        <v>184</v>
      </c>
      <c r="F57" s="16">
        <v>0</v>
      </c>
      <c r="G57" s="16">
        <v>0</v>
      </c>
      <c r="H57" s="16">
        <v>0</v>
      </c>
      <c r="I57" s="17">
        <f>SUM(F57:H57)</f>
        <v>0</v>
      </c>
    </row>
    <row r="58" spans="1:9" ht="15.75" customHeight="1" x14ac:dyDescent="0.2">
      <c r="A58" s="33" t="s">
        <v>190</v>
      </c>
      <c r="B58" s="13">
        <v>15101</v>
      </c>
      <c r="C58" s="14" t="s">
        <v>69</v>
      </c>
      <c r="D58" s="15" t="s">
        <v>10</v>
      </c>
      <c r="E58" s="36" t="s">
        <v>185</v>
      </c>
      <c r="F58" s="16">
        <v>211446655</v>
      </c>
      <c r="G58" s="16">
        <v>0</v>
      </c>
      <c r="H58" s="16">
        <v>0</v>
      </c>
      <c r="I58" s="17">
        <f t="shared" si="1"/>
        <v>211446655</v>
      </c>
    </row>
    <row r="59" spans="1:9" ht="15.75" customHeight="1" x14ac:dyDescent="0.2">
      <c r="A59" s="33" t="s">
        <v>190</v>
      </c>
      <c r="B59" s="13">
        <v>15102</v>
      </c>
      <c r="C59" s="14" t="s">
        <v>72</v>
      </c>
      <c r="D59" s="15" t="s">
        <v>13</v>
      </c>
      <c r="E59" s="36" t="s">
        <v>186</v>
      </c>
      <c r="F59" s="16">
        <v>7284458</v>
      </c>
      <c r="G59" s="16">
        <v>0</v>
      </c>
      <c r="H59" s="16">
        <v>0</v>
      </c>
      <c r="I59" s="17">
        <f t="shared" si="1"/>
        <v>7284458</v>
      </c>
    </row>
    <row r="60" spans="1:9" ht="15.75" customHeight="1" x14ac:dyDescent="0.2">
      <c r="A60" s="33" t="s">
        <v>190</v>
      </c>
      <c r="B60" s="13">
        <v>15202</v>
      </c>
      <c r="C60" s="14" t="s">
        <v>106</v>
      </c>
      <c r="D60" s="15" t="s">
        <v>48</v>
      </c>
      <c r="E60" s="36" t="s">
        <v>187</v>
      </c>
      <c r="F60" s="16">
        <v>8177391</v>
      </c>
      <c r="G60" s="16">
        <v>0</v>
      </c>
      <c r="H60" s="16">
        <v>0</v>
      </c>
      <c r="I60" s="17">
        <f t="shared" si="1"/>
        <v>8177391</v>
      </c>
    </row>
    <row r="61" spans="1:9" ht="15.75" customHeight="1" thickBot="1" x14ac:dyDescent="0.25">
      <c r="A61" s="35" t="s">
        <v>190</v>
      </c>
      <c r="B61" s="20">
        <v>15201</v>
      </c>
      <c r="C61" s="28" t="s">
        <v>86</v>
      </c>
      <c r="D61" s="29" t="s">
        <v>27</v>
      </c>
      <c r="E61" s="38" t="s">
        <v>188</v>
      </c>
      <c r="F61" s="21">
        <v>4511664</v>
      </c>
      <c r="G61" s="21">
        <v>0</v>
      </c>
      <c r="H61" s="21">
        <v>0</v>
      </c>
      <c r="I61" s="22">
        <f t="shared" si="1"/>
        <v>4511664</v>
      </c>
    </row>
    <row r="62" spans="1:9" ht="15" customHeight="1" thickBot="1" x14ac:dyDescent="0.25"/>
    <row r="63" spans="1:9" ht="15.75" customHeight="1" thickBot="1" x14ac:dyDescent="0.3">
      <c r="A63" s="30" t="s">
        <v>63</v>
      </c>
      <c r="B63" s="31"/>
      <c r="C63" s="31"/>
      <c r="D63" s="31"/>
      <c r="E63" s="32"/>
      <c r="F63" s="5">
        <f>SUM(F4:F61)</f>
        <v>1794274827</v>
      </c>
      <c r="G63" s="23">
        <f>SUM(G4:G61)</f>
        <v>3271818279</v>
      </c>
      <c r="H63" s="5">
        <f>SUM(H4:H61)</f>
        <v>412197936</v>
      </c>
      <c r="I63" s="5">
        <f>SUM(F63:H63)</f>
        <v>5478291042</v>
      </c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6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4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6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sortState ref="A4:I60">
    <sortCondition ref="A4:A60"/>
  </sortState>
  <mergeCells count="1">
    <mergeCell ref="A63:E63"/>
  </mergeCells>
  <pageMargins left="0.7" right="0.7" top="0.75" bottom="0.75" header="0" footer="0"/>
  <pageSetup orientation="landscape" r:id="rId1"/>
  <ignoredErrors>
    <ignoredError sqref="I4:I7 I58:I61 I9:I10 I12:I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1TRI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2021-09-20T13:48:11Z</cp:lastPrinted>
  <dcterms:created xsi:type="dcterms:W3CDTF">2021-03-29T14:57:37Z</dcterms:created>
  <dcterms:modified xsi:type="dcterms:W3CDTF">2023-03-28T13:05:38Z</dcterms:modified>
</cp:coreProperties>
</file>